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38" i="1" l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N39" i="1" s="1"/>
  <c r="M37" i="1"/>
  <c r="M39" i="1" s="1"/>
  <c r="L37" i="1"/>
  <c r="L39" i="1" s="1"/>
  <c r="K37" i="1"/>
  <c r="K39" i="1" s="1"/>
  <c r="J37" i="1"/>
  <c r="J39" i="1" s="1"/>
  <c r="I37" i="1"/>
  <c r="I39" i="1" s="1"/>
  <c r="H37" i="1"/>
  <c r="H39" i="1" s="1"/>
  <c r="G37" i="1"/>
  <c r="G39" i="1" s="1"/>
  <c r="F37" i="1"/>
  <c r="F39" i="1" s="1"/>
  <c r="E37" i="1"/>
  <c r="E39" i="1" s="1"/>
  <c r="D37" i="1"/>
  <c r="D39" i="1" s="1"/>
  <c r="C37" i="1"/>
  <c r="C39" i="1" s="1"/>
  <c r="O36" i="1"/>
  <c r="O39" i="1" s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O35" i="1" s="1"/>
  <c r="N33" i="1"/>
  <c r="N35" i="1" s="1"/>
  <c r="M33" i="1"/>
  <c r="M35" i="1" s="1"/>
  <c r="L33" i="1"/>
  <c r="L35" i="1" s="1"/>
  <c r="K33" i="1"/>
  <c r="K35" i="1" s="1"/>
  <c r="J33" i="1"/>
  <c r="J35" i="1" s="1"/>
  <c r="I33" i="1"/>
  <c r="I35" i="1" s="1"/>
  <c r="H33" i="1"/>
  <c r="H35" i="1" s="1"/>
  <c r="G33" i="1"/>
  <c r="G35" i="1" s="1"/>
  <c r="F33" i="1"/>
  <c r="F35" i="1" s="1"/>
  <c r="E33" i="1"/>
  <c r="E35" i="1" s="1"/>
  <c r="D33" i="1"/>
  <c r="D35" i="1" s="1"/>
  <c r="C33" i="1"/>
  <c r="C35" i="1" s="1"/>
  <c r="O32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N31" i="1" s="1"/>
  <c r="M29" i="1"/>
  <c r="M31" i="1" s="1"/>
  <c r="L29" i="1"/>
  <c r="L31" i="1" s="1"/>
  <c r="K29" i="1"/>
  <c r="K31" i="1" s="1"/>
  <c r="J29" i="1"/>
  <c r="J31" i="1" s="1"/>
  <c r="I29" i="1"/>
  <c r="I31" i="1" s="1"/>
  <c r="H29" i="1"/>
  <c r="H31" i="1" s="1"/>
  <c r="G29" i="1"/>
  <c r="G31" i="1" s="1"/>
  <c r="F29" i="1"/>
  <c r="F31" i="1" s="1"/>
  <c r="E29" i="1"/>
  <c r="E31" i="1" s="1"/>
  <c r="D29" i="1"/>
  <c r="D31" i="1" s="1"/>
  <c r="C29" i="1"/>
  <c r="C31" i="1" s="1"/>
  <c r="O28" i="1"/>
  <c r="O31" i="1" s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N27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E25" i="1"/>
  <c r="E27" i="1" s="1"/>
  <c r="D25" i="1"/>
  <c r="D27" i="1" s="1"/>
  <c r="C25" i="1"/>
  <c r="C27" i="1" s="1"/>
  <c r="O24" i="1"/>
  <c r="O27" i="1" s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O23" i="1" s="1"/>
  <c r="N21" i="1"/>
  <c r="N23" i="1" s="1"/>
  <c r="M21" i="1"/>
  <c r="M23" i="1" s="1"/>
  <c r="L21" i="1"/>
  <c r="L23" i="1" s="1"/>
  <c r="K21" i="1"/>
  <c r="K23" i="1" s="1"/>
  <c r="J21" i="1"/>
  <c r="J23" i="1" s="1"/>
  <c r="I21" i="1"/>
  <c r="I23" i="1" s="1"/>
  <c r="H21" i="1"/>
  <c r="H23" i="1" s="1"/>
  <c r="G21" i="1"/>
  <c r="G23" i="1" s="1"/>
  <c r="F21" i="1"/>
  <c r="F23" i="1" s="1"/>
  <c r="E21" i="1"/>
  <c r="E23" i="1" s="1"/>
  <c r="D21" i="1"/>
  <c r="D23" i="1" s="1"/>
  <c r="C21" i="1"/>
  <c r="C23" i="1" s="1"/>
  <c r="O20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N19" i="1" s="1"/>
  <c r="M17" i="1"/>
  <c r="M19" i="1" s="1"/>
  <c r="L17" i="1"/>
  <c r="L19" i="1" s="1"/>
  <c r="K17" i="1"/>
  <c r="K19" i="1" s="1"/>
  <c r="J17" i="1"/>
  <c r="J19" i="1" s="1"/>
  <c r="I17" i="1"/>
  <c r="I19" i="1" s="1"/>
  <c r="H17" i="1"/>
  <c r="H19" i="1" s="1"/>
  <c r="G17" i="1"/>
  <c r="G19" i="1" s="1"/>
  <c r="F17" i="1"/>
  <c r="F19" i="1" s="1"/>
  <c r="E17" i="1"/>
  <c r="E19" i="1" s="1"/>
  <c r="D17" i="1"/>
  <c r="D19" i="1" s="1"/>
  <c r="C17" i="1"/>
  <c r="C19" i="1" s="1"/>
  <c r="O16" i="1"/>
  <c r="O19" i="1" s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O15" i="1" s="1"/>
  <c r="N13" i="1"/>
  <c r="N15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E13" i="1"/>
  <c r="E15" i="1" s="1"/>
  <c r="D13" i="1"/>
  <c r="D15" i="1" s="1"/>
  <c r="C13" i="1"/>
  <c r="C15" i="1" s="1"/>
  <c r="O12" i="1"/>
  <c r="D11" i="1"/>
  <c r="E11" i="1"/>
  <c r="F11" i="1"/>
  <c r="G11" i="1"/>
  <c r="H11" i="1"/>
  <c r="I11" i="1"/>
  <c r="J11" i="1"/>
  <c r="K11" i="1"/>
  <c r="L11" i="1"/>
  <c r="M11" i="1"/>
  <c r="N11" i="1"/>
  <c r="O11" i="1"/>
  <c r="C11" i="1"/>
  <c r="O10" i="1"/>
  <c r="D10" i="1"/>
  <c r="E10" i="1"/>
  <c r="F10" i="1"/>
  <c r="G10" i="1"/>
  <c r="H10" i="1"/>
  <c r="I10" i="1"/>
  <c r="J10" i="1"/>
  <c r="K10" i="1"/>
  <c r="L10" i="1"/>
  <c r="M10" i="1"/>
  <c r="N10" i="1"/>
  <c r="C10" i="1"/>
  <c r="D9" i="1"/>
  <c r="E9" i="1"/>
  <c r="F9" i="1"/>
  <c r="G9" i="1"/>
  <c r="H9" i="1"/>
  <c r="I9" i="1"/>
  <c r="J9" i="1"/>
  <c r="K9" i="1"/>
  <c r="L9" i="1"/>
  <c r="M9" i="1"/>
  <c r="N9" i="1"/>
  <c r="O9" i="1"/>
  <c r="C9" i="1"/>
  <c r="D7" i="1"/>
  <c r="E7" i="1"/>
  <c r="F7" i="1"/>
  <c r="G7" i="1"/>
  <c r="H7" i="1"/>
  <c r="I7" i="1"/>
  <c r="J7" i="1"/>
  <c r="K7" i="1"/>
  <c r="L7" i="1"/>
  <c r="M7" i="1"/>
  <c r="N7" i="1"/>
  <c r="C7" i="1"/>
  <c r="C6" i="1"/>
  <c r="D5" i="1"/>
  <c r="E5" i="1"/>
  <c r="F5" i="1"/>
  <c r="G5" i="1"/>
  <c r="H5" i="1"/>
  <c r="I5" i="1"/>
  <c r="J5" i="1"/>
  <c r="K5" i="1"/>
  <c r="L5" i="1"/>
  <c r="M5" i="1"/>
  <c r="N5" i="1"/>
  <c r="O5" i="1"/>
  <c r="C5" i="1"/>
  <c r="D6" i="1"/>
  <c r="E6" i="1"/>
  <c r="F6" i="1"/>
  <c r="G6" i="1"/>
  <c r="H6" i="1"/>
  <c r="I6" i="1"/>
  <c r="J6" i="1"/>
  <c r="K6" i="1"/>
  <c r="L6" i="1"/>
  <c r="M6" i="1"/>
  <c r="N6" i="1"/>
  <c r="O3" i="1"/>
  <c r="O4" i="1"/>
  <c r="O7" i="1"/>
  <c r="O8" i="1"/>
  <c r="O2" i="1"/>
  <c r="N3" i="1"/>
  <c r="D3" i="1"/>
  <c r="E3" i="1"/>
  <c r="F3" i="1"/>
  <c r="G3" i="1"/>
  <c r="H3" i="1"/>
  <c r="I3" i="1"/>
  <c r="J3" i="1"/>
  <c r="K3" i="1"/>
  <c r="L3" i="1"/>
  <c r="M3" i="1"/>
  <c r="C3" i="1"/>
  <c r="O6" i="1" l="1"/>
</calcChain>
</file>

<file path=xl/sharedStrings.xml><?xml version="1.0" encoding="utf-8"?>
<sst xmlns="http://schemas.openxmlformats.org/spreadsheetml/2006/main" count="62" uniqueCount="32">
  <si>
    <t>1년차</t>
    <phoneticPr fontId="2" type="noConversion"/>
  </si>
  <si>
    <t>구분</t>
    <phoneticPr fontId="2" type="noConversion"/>
  </si>
  <si>
    <t>1월</t>
    <phoneticPr fontId="2" type="noConversion"/>
  </si>
  <si>
    <t>2월</t>
    <phoneticPr fontId="2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</si>
  <si>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</si>
  <si>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</si>
  <si>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</si>
  <si>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</si>
  <si>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</si>
  <si>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</si>
  <si>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</si>
  <si>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</si>
  <si>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</si>
  <si>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소계</t>
    <phoneticPr fontId="2" type="noConversion"/>
  </si>
  <si>
    <t>2년차</t>
    <phoneticPr fontId="2" type="noConversion"/>
  </si>
  <si>
    <t>3년차</t>
    <phoneticPr fontId="2" type="noConversion"/>
  </si>
  <si>
    <t>4년차</t>
  </si>
  <si>
    <t>5년차</t>
  </si>
  <si>
    <t>6년차</t>
  </si>
  <si>
    <t>7년차</t>
  </si>
  <si>
    <t>8년차</t>
  </si>
  <si>
    <t>9년차</t>
  </si>
  <si>
    <t>10년차</t>
    <phoneticPr fontId="2" type="noConversion"/>
  </si>
  <si>
    <t>12월</t>
  </si>
  <si>
    <t>합계</t>
    <phoneticPr fontId="2" type="noConversion"/>
  </si>
  <si>
    <t>만기원금</t>
  </si>
  <si>
    <t>만기원금</t>
    <phoneticPr fontId="2" type="noConversion"/>
  </si>
  <si>
    <t>추가불입</t>
  </si>
  <si>
    <t>추가불입</t>
    <phoneticPr fontId="2" type="noConversion"/>
  </si>
  <si>
    <t>만기이자</t>
  </si>
  <si>
    <t>만기이자</t>
    <phoneticPr fontId="2" type="noConversion"/>
  </si>
  <si>
    <t>신규불입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</si>
</sst>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>
      <alignment vertical="center"/>
    </xf>
  </cellStyleXfs>
  <cellXfs count="1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/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Fill="1" applyBorder="1"/>
    <xf numFmtId="41" fontId="0" fillId="2" borderId="1" xfId="1" applyFont="1" applyFill="1" applyBorder="1" applyAlignment="1"/>
    <xf numFmtId="41" fontId="0" fillId="0" borderId="1" xfId="1" applyFont="1" applyBorder="1" applyAlignment="1"/>
    <xf numFmtId="41" fontId="0" fillId="3" borderId="1" xfId="1" applyFont="1" applyFill="1" applyBorder="1" applyAlignment="1"/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topLeftCell="A7" workbookViewId="0">
      <selection activeCell="C39" sqref="C39"/>
    </sheetView>
  </sheetViews>
  <sheetFormatPr defaultRowHeight="16.5" x14ac:dyDescent="0.3"/>
  <sheetData>
    <row r="1" spans="1:15" x14ac:dyDescent="0.3">
      <c r="A1" s="1" t="s">
        <v>1</v>
      </c>
      <c r="B1" s="1"/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23</v>
      </c>
      <c r="O1" s="10" t="s">
        <v>24</v>
      </c>
    </row>
    <row r="2" spans="1:15" x14ac:dyDescent="0.3">
      <c r="A2" s="3" t="s">
        <v>0</v>
      </c>
      <c r="B2" s="2" t="s">
        <v>31</v>
      </c>
      <c r="C2" s="12">
        <v>100</v>
      </c>
      <c r="D2" s="12">
        <v>100</v>
      </c>
      <c r="E2" s="12">
        <v>100</v>
      </c>
      <c r="F2" s="12">
        <v>100</v>
      </c>
      <c r="G2" s="12">
        <v>100</v>
      </c>
      <c r="H2" s="12">
        <v>100</v>
      </c>
      <c r="I2" s="12">
        <v>100</v>
      </c>
      <c r="J2" s="12">
        <v>100</v>
      </c>
      <c r="K2" s="12">
        <v>100</v>
      </c>
      <c r="L2" s="12">
        <v>100</v>
      </c>
      <c r="M2" s="12">
        <v>100</v>
      </c>
      <c r="N2" s="12">
        <v>100</v>
      </c>
      <c r="O2" s="12">
        <f>SUM(C2:N2)</f>
        <v>1200</v>
      </c>
    </row>
    <row r="3" spans="1:15" x14ac:dyDescent="0.3">
      <c r="A3" s="4"/>
      <c r="B3" s="2" t="s">
        <v>13</v>
      </c>
      <c r="C3" s="12">
        <f>SUM(C2)</f>
        <v>100</v>
      </c>
      <c r="D3" s="12">
        <f t="shared" ref="D3:N3" si="0">SUM(D2)</f>
        <v>100</v>
      </c>
      <c r="E3" s="12">
        <f t="shared" si="0"/>
        <v>100</v>
      </c>
      <c r="F3" s="12">
        <f t="shared" si="0"/>
        <v>100</v>
      </c>
      <c r="G3" s="12">
        <f t="shared" si="0"/>
        <v>100</v>
      </c>
      <c r="H3" s="12">
        <f t="shared" si="0"/>
        <v>100</v>
      </c>
      <c r="I3" s="12">
        <f t="shared" si="0"/>
        <v>100</v>
      </c>
      <c r="J3" s="12">
        <f t="shared" si="0"/>
        <v>100</v>
      </c>
      <c r="K3" s="12">
        <f t="shared" si="0"/>
        <v>100</v>
      </c>
      <c r="L3" s="12">
        <f t="shared" si="0"/>
        <v>100</v>
      </c>
      <c r="M3" s="12">
        <f t="shared" si="0"/>
        <v>100</v>
      </c>
      <c r="N3" s="12">
        <f t="shared" si="0"/>
        <v>100</v>
      </c>
      <c r="O3" s="12">
        <f t="shared" ref="O3:O39" si="1">SUM(C3:N3)</f>
        <v>1200</v>
      </c>
    </row>
    <row r="4" spans="1:15" x14ac:dyDescent="0.3">
      <c r="A4" s="6" t="s">
        <v>14</v>
      </c>
      <c r="B4" s="7" t="s">
        <v>28</v>
      </c>
      <c r="C4" s="11">
        <v>100</v>
      </c>
      <c r="D4" s="11">
        <v>100</v>
      </c>
      <c r="E4" s="11">
        <v>100</v>
      </c>
      <c r="F4" s="11">
        <v>100</v>
      </c>
      <c r="G4" s="11">
        <v>100</v>
      </c>
      <c r="H4" s="11">
        <v>100</v>
      </c>
      <c r="I4" s="11">
        <v>100</v>
      </c>
      <c r="J4" s="11">
        <v>100</v>
      </c>
      <c r="K4" s="11">
        <v>100</v>
      </c>
      <c r="L4" s="11">
        <v>100</v>
      </c>
      <c r="M4" s="11">
        <v>100</v>
      </c>
      <c r="N4" s="11">
        <v>100</v>
      </c>
      <c r="O4" s="11">
        <f t="shared" si="1"/>
        <v>1200</v>
      </c>
    </row>
    <row r="5" spans="1:15" x14ac:dyDescent="0.3">
      <c r="A5" s="8"/>
      <c r="B5" s="7" t="s">
        <v>26</v>
      </c>
      <c r="C5" s="11">
        <f>C3</f>
        <v>100</v>
      </c>
      <c r="D5" s="11">
        <f t="shared" ref="D5:O5" si="2">D3</f>
        <v>100</v>
      </c>
      <c r="E5" s="11">
        <f t="shared" si="2"/>
        <v>100</v>
      </c>
      <c r="F5" s="11">
        <f t="shared" si="2"/>
        <v>100</v>
      </c>
      <c r="G5" s="11">
        <f t="shared" si="2"/>
        <v>100</v>
      </c>
      <c r="H5" s="11">
        <f t="shared" si="2"/>
        <v>100</v>
      </c>
      <c r="I5" s="11">
        <f t="shared" si="2"/>
        <v>100</v>
      </c>
      <c r="J5" s="11">
        <f t="shared" si="2"/>
        <v>100</v>
      </c>
      <c r="K5" s="11">
        <f t="shared" si="2"/>
        <v>100</v>
      </c>
      <c r="L5" s="11">
        <f t="shared" si="2"/>
        <v>100</v>
      </c>
      <c r="M5" s="11">
        <f t="shared" si="2"/>
        <v>100</v>
      </c>
      <c r="N5" s="11">
        <f t="shared" si="2"/>
        <v>100</v>
      </c>
      <c r="O5" s="11">
        <f t="shared" si="2"/>
        <v>1200</v>
      </c>
    </row>
    <row r="6" spans="1:15" x14ac:dyDescent="0.3">
      <c r="A6" s="8"/>
      <c r="B6" s="7" t="s">
        <v>30</v>
      </c>
      <c r="C6" s="11">
        <f>C3*2.5%*0.846</f>
        <v>2.1149999999999998</v>
      </c>
      <c r="D6" s="11">
        <f t="shared" ref="D6:N6" si="3">D3*2.5%*0.846</f>
        <v>2.1149999999999998</v>
      </c>
      <c r="E6" s="11">
        <f t="shared" si="3"/>
        <v>2.1149999999999998</v>
      </c>
      <c r="F6" s="11">
        <f t="shared" si="3"/>
        <v>2.1149999999999998</v>
      </c>
      <c r="G6" s="11">
        <f t="shared" si="3"/>
        <v>2.1149999999999998</v>
      </c>
      <c r="H6" s="11">
        <f t="shared" si="3"/>
        <v>2.1149999999999998</v>
      </c>
      <c r="I6" s="11">
        <f t="shared" si="3"/>
        <v>2.1149999999999998</v>
      </c>
      <c r="J6" s="11">
        <f t="shared" si="3"/>
        <v>2.1149999999999998</v>
      </c>
      <c r="K6" s="11">
        <f t="shared" si="3"/>
        <v>2.1149999999999998</v>
      </c>
      <c r="L6" s="11">
        <f t="shared" si="3"/>
        <v>2.1149999999999998</v>
      </c>
      <c r="M6" s="11">
        <f t="shared" si="3"/>
        <v>2.1149999999999998</v>
      </c>
      <c r="N6" s="11">
        <f t="shared" si="3"/>
        <v>2.1149999999999998</v>
      </c>
      <c r="O6" s="11">
        <f t="shared" si="1"/>
        <v>25.379999999999992</v>
      </c>
    </row>
    <row r="7" spans="1:15" x14ac:dyDescent="0.3">
      <c r="A7" s="9"/>
      <c r="B7" s="7" t="s">
        <v>13</v>
      </c>
      <c r="C7" s="11">
        <f>SUM(C4:C6)</f>
        <v>202.11500000000001</v>
      </c>
      <c r="D7" s="11">
        <f t="shared" ref="D7:N7" si="4">SUM(D4:D6)</f>
        <v>202.11500000000001</v>
      </c>
      <c r="E7" s="11">
        <f t="shared" si="4"/>
        <v>202.11500000000001</v>
      </c>
      <c r="F7" s="11">
        <f t="shared" si="4"/>
        <v>202.11500000000001</v>
      </c>
      <c r="G7" s="11">
        <f t="shared" si="4"/>
        <v>202.11500000000001</v>
      </c>
      <c r="H7" s="11">
        <f t="shared" si="4"/>
        <v>202.11500000000001</v>
      </c>
      <c r="I7" s="11">
        <f t="shared" si="4"/>
        <v>202.11500000000001</v>
      </c>
      <c r="J7" s="11">
        <f t="shared" si="4"/>
        <v>202.11500000000001</v>
      </c>
      <c r="K7" s="11">
        <f t="shared" si="4"/>
        <v>202.11500000000001</v>
      </c>
      <c r="L7" s="11">
        <f t="shared" si="4"/>
        <v>202.11500000000001</v>
      </c>
      <c r="M7" s="11">
        <f t="shared" si="4"/>
        <v>202.11500000000001</v>
      </c>
      <c r="N7" s="11">
        <f t="shared" si="4"/>
        <v>202.11500000000001</v>
      </c>
      <c r="O7" s="11">
        <f t="shared" si="1"/>
        <v>2425.38</v>
      </c>
    </row>
    <row r="8" spans="1:15" x14ac:dyDescent="0.3">
      <c r="A8" s="3" t="s">
        <v>15</v>
      </c>
      <c r="B8" s="2" t="s">
        <v>27</v>
      </c>
      <c r="C8" s="12">
        <v>100</v>
      </c>
      <c r="D8" s="12">
        <v>100</v>
      </c>
      <c r="E8" s="12">
        <v>100</v>
      </c>
      <c r="F8" s="12">
        <v>100</v>
      </c>
      <c r="G8" s="12">
        <v>100</v>
      </c>
      <c r="H8" s="12">
        <v>100</v>
      </c>
      <c r="I8" s="12">
        <v>100</v>
      </c>
      <c r="J8" s="12">
        <v>100</v>
      </c>
      <c r="K8" s="12">
        <v>100</v>
      </c>
      <c r="L8" s="12">
        <v>100</v>
      </c>
      <c r="M8" s="12">
        <v>100</v>
      </c>
      <c r="N8" s="12">
        <v>100</v>
      </c>
      <c r="O8" s="12">
        <f t="shared" si="1"/>
        <v>1200</v>
      </c>
    </row>
    <row r="9" spans="1:15" x14ac:dyDescent="0.3">
      <c r="A9" s="5"/>
      <c r="B9" s="2" t="s">
        <v>25</v>
      </c>
      <c r="C9" s="12">
        <f>C7</f>
        <v>202.11500000000001</v>
      </c>
      <c r="D9" s="12">
        <f t="shared" ref="D9:O9" si="5">D7</f>
        <v>202.11500000000001</v>
      </c>
      <c r="E9" s="12">
        <f t="shared" si="5"/>
        <v>202.11500000000001</v>
      </c>
      <c r="F9" s="12">
        <f t="shared" si="5"/>
        <v>202.11500000000001</v>
      </c>
      <c r="G9" s="12">
        <f t="shared" si="5"/>
        <v>202.11500000000001</v>
      </c>
      <c r="H9" s="12">
        <f t="shared" si="5"/>
        <v>202.11500000000001</v>
      </c>
      <c r="I9" s="12">
        <f t="shared" si="5"/>
        <v>202.11500000000001</v>
      </c>
      <c r="J9" s="12">
        <f t="shared" si="5"/>
        <v>202.11500000000001</v>
      </c>
      <c r="K9" s="12">
        <f t="shared" si="5"/>
        <v>202.11500000000001</v>
      </c>
      <c r="L9" s="12">
        <f t="shared" si="5"/>
        <v>202.11500000000001</v>
      </c>
      <c r="M9" s="12">
        <f t="shared" si="5"/>
        <v>202.11500000000001</v>
      </c>
      <c r="N9" s="12">
        <f t="shared" si="5"/>
        <v>202.11500000000001</v>
      </c>
      <c r="O9" s="12">
        <f t="shared" si="5"/>
        <v>2425.38</v>
      </c>
    </row>
    <row r="10" spans="1:15" x14ac:dyDescent="0.3">
      <c r="A10" s="5"/>
      <c r="B10" s="2" t="s">
        <v>29</v>
      </c>
      <c r="C10" s="13">
        <f>C7*2.5%*0.846</f>
        <v>4.2747322500000005</v>
      </c>
      <c r="D10" s="13">
        <f t="shared" ref="D10:N10" si="6">D7*2.5%*0.846</f>
        <v>4.2747322500000005</v>
      </c>
      <c r="E10" s="13">
        <f t="shared" si="6"/>
        <v>4.2747322500000005</v>
      </c>
      <c r="F10" s="13">
        <f t="shared" si="6"/>
        <v>4.2747322500000005</v>
      </c>
      <c r="G10" s="13">
        <f t="shared" si="6"/>
        <v>4.2747322500000005</v>
      </c>
      <c r="H10" s="13">
        <f t="shared" si="6"/>
        <v>4.2747322500000005</v>
      </c>
      <c r="I10" s="13">
        <f t="shared" si="6"/>
        <v>4.2747322500000005</v>
      </c>
      <c r="J10" s="13">
        <f t="shared" si="6"/>
        <v>4.2747322500000005</v>
      </c>
      <c r="K10" s="13">
        <f t="shared" si="6"/>
        <v>4.2747322500000005</v>
      </c>
      <c r="L10" s="13">
        <f t="shared" si="6"/>
        <v>4.2747322500000005</v>
      </c>
      <c r="M10" s="13">
        <f t="shared" si="6"/>
        <v>4.2747322500000005</v>
      </c>
      <c r="N10" s="13">
        <f t="shared" si="6"/>
        <v>4.2747322500000005</v>
      </c>
      <c r="O10" s="13">
        <f>O7*2.5%*0.846</f>
        <v>51.296787000000002</v>
      </c>
    </row>
    <row r="11" spans="1:15" x14ac:dyDescent="0.3">
      <c r="A11" s="4"/>
      <c r="B11" s="2" t="s">
        <v>13</v>
      </c>
      <c r="C11" s="12">
        <f>SUM(C8:C10)</f>
        <v>306.38973225000001</v>
      </c>
      <c r="D11" s="12">
        <f t="shared" ref="D11:O11" si="7">SUM(D8:D10)</f>
        <v>306.38973225000001</v>
      </c>
      <c r="E11" s="12">
        <f t="shared" si="7"/>
        <v>306.38973225000001</v>
      </c>
      <c r="F11" s="12">
        <f t="shared" si="7"/>
        <v>306.38973225000001</v>
      </c>
      <c r="G11" s="12">
        <f t="shared" si="7"/>
        <v>306.38973225000001</v>
      </c>
      <c r="H11" s="12">
        <f t="shared" si="7"/>
        <v>306.38973225000001</v>
      </c>
      <c r="I11" s="12">
        <f t="shared" si="7"/>
        <v>306.38973225000001</v>
      </c>
      <c r="J11" s="12">
        <f t="shared" si="7"/>
        <v>306.38973225000001</v>
      </c>
      <c r="K11" s="12">
        <f t="shared" si="7"/>
        <v>306.38973225000001</v>
      </c>
      <c r="L11" s="12">
        <f t="shared" si="7"/>
        <v>306.38973225000001</v>
      </c>
      <c r="M11" s="12">
        <f t="shared" si="7"/>
        <v>306.38973225000001</v>
      </c>
      <c r="N11" s="12">
        <f t="shared" si="7"/>
        <v>306.38973225000001</v>
      </c>
      <c r="O11" s="12">
        <f t="shared" si="7"/>
        <v>3676.6767870000003</v>
      </c>
    </row>
    <row r="12" spans="1:15" x14ac:dyDescent="0.3">
      <c r="A12" s="6" t="s">
        <v>16</v>
      </c>
      <c r="B12" s="7" t="s">
        <v>28</v>
      </c>
      <c r="C12" s="11">
        <v>100</v>
      </c>
      <c r="D12" s="11">
        <v>100</v>
      </c>
      <c r="E12" s="11">
        <v>100</v>
      </c>
      <c r="F12" s="11">
        <v>100</v>
      </c>
      <c r="G12" s="11">
        <v>100</v>
      </c>
      <c r="H12" s="11">
        <v>100</v>
      </c>
      <c r="I12" s="11">
        <v>100</v>
      </c>
      <c r="J12" s="11">
        <v>100</v>
      </c>
      <c r="K12" s="11">
        <v>100</v>
      </c>
      <c r="L12" s="11">
        <v>100</v>
      </c>
      <c r="M12" s="11">
        <v>100</v>
      </c>
      <c r="N12" s="11">
        <v>100</v>
      </c>
      <c r="O12" s="11">
        <f t="shared" ref="O12" si="8">SUM(C12:N12)</f>
        <v>1200</v>
      </c>
    </row>
    <row r="13" spans="1:15" x14ac:dyDescent="0.3">
      <c r="A13" s="8"/>
      <c r="B13" s="7" t="s">
        <v>26</v>
      </c>
      <c r="C13" s="11">
        <f>C11</f>
        <v>306.38973225000001</v>
      </c>
      <c r="D13" s="11">
        <f t="shared" ref="D13:O13" si="9">D11</f>
        <v>306.38973225000001</v>
      </c>
      <c r="E13" s="11">
        <f t="shared" si="9"/>
        <v>306.38973225000001</v>
      </c>
      <c r="F13" s="11">
        <f t="shared" si="9"/>
        <v>306.38973225000001</v>
      </c>
      <c r="G13" s="11">
        <f t="shared" si="9"/>
        <v>306.38973225000001</v>
      </c>
      <c r="H13" s="11">
        <f t="shared" si="9"/>
        <v>306.38973225000001</v>
      </c>
      <c r="I13" s="11">
        <f t="shared" si="9"/>
        <v>306.38973225000001</v>
      </c>
      <c r="J13" s="11">
        <f t="shared" si="9"/>
        <v>306.38973225000001</v>
      </c>
      <c r="K13" s="11">
        <f t="shared" si="9"/>
        <v>306.38973225000001</v>
      </c>
      <c r="L13" s="11">
        <f t="shared" si="9"/>
        <v>306.38973225000001</v>
      </c>
      <c r="M13" s="11">
        <f t="shared" si="9"/>
        <v>306.38973225000001</v>
      </c>
      <c r="N13" s="11">
        <f t="shared" si="9"/>
        <v>306.38973225000001</v>
      </c>
      <c r="O13" s="11">
        <f t="shared" si="9"/>
        <v>3676.6767870000003</v>
      </c>
    </row>
    <row r="14" spans="1:15" x14ac:dyDescent="0.3">
      <c r="A14" s="8"/>
      <c r="B14" s="7" t="s">
        <v>30</v>
      </c>
      <c r="C14" s="11">
        <f>C11*2.5%*0.846</f>
        <v>6.4801428370874996</v>
      </c>
      <c r="D14" s="11">
        <f t="shared" ref="D14:N14" si="10">D11*2.5%*0.846</f>
        <v>6.4801428370874996</v>
      </c>
      <c r="E14" s="11">
        <f t="shared" si="10"/>
        <v>6.4801428370874996</v>
      </c>
      <c r="F14" s="11">
        <f t="shared" si="10"/>
        <v>6.4801428370874996</v>
      </c>
      <c r="G14" s="11">
        <f t="shared" si="10"/>
        <v>6.4801428370874996</v>
      </c>
      <c r="H14" s="11">
        <f t="shared" si="10"/>
        <v>6.4801428370874996</v>
      </c>
      <c r="I14" s="11">
        <f t="shared" si="10"/>
        <v>6.4801428370874996</v>
      </c>
      <c r="J14" s="11">
        <f t="shared" si="10"/>
        <v>6.4801428370874996</v>
      </c>
      <c r="K14" s="11">
        <f t="shared" si="10"/>
        <v>6.4801428370874996</v>
      </c>
      <c r="L14" s="11">
        <f t="shared" si="10"/>
        <v>6.4801428370874996</v>
      </c>
      <c r="M14" s="11">
        <f t="shared" si="10"/>
        <v>6.4801428370874996</v>
      </c>
      <c r="N14" s="11">
        <f t="shared" si="10"/>
        <v>6.4801428370874996</v>
      </c>
      <c r="O14" s="11">
        <f>O11*2.5%*0.846</f>
        <v>77.761714045050013</v>
      </c>
    </row>
    <row r="15" spans="1:15" x14ac:dyDescent="0.3">
      <c r="A15" s="9"/>
      <c r="B15" s="7" t="s">
        <v>13</v>
      </c>
      <c r="C15" s="11">
        <f>SUM(C12:C14)</f>
        <v>412.86987508708751</v>
      </c>
      <c r="D15" s="11">
        <f t="shared" ref="D15" si="11">SUM(D12:D14)</f>
        <v>412.86987508708751</v>
      </c>
      <c r="E15" s="11">
        <f t="shared" ref="E15" si="12">SUM(E12:E14)</f>
        <v>412.86987508708751</v>
      </c>
      <c r="F15" s="11">
        <f t="shared" ref="F15" si="13">SUM(F12:F14)</f>
        <v>412.86987508708751</v>
      </c>
      <c r="G15" s="11">
        <f t="shared" ref="G15" si="14">SUM(G12:G14)</f>
        <v>412.86987508708751</v>
      </c>
      <c r="H15" s="11">
        <f t="shared" ref="H15" si="15">SUM(H12:H14)</f>
        <v>412.86987508708751</v>
      </c>
      <c r="I15" s="11">
        <f t="shared" ref="I15" si="16">SUM(I12:I14)</f>
        <v>412.86987508708751</v>
      </c>
      <c r="J15" s="11">
        <f t="shared" ref="J15" si="17">SUM(J12:J14)</f>
        <v>412.86987508708751</v>
      </c>
      <c r="K15" s="11">
        <f t="shared" ref="K15" si="18">SUM(K12:K14)</f>
        <v>412.86987508708751</v>
      </c>
      <c r="L15" s="11">
        <f t="shared" ref="L15" si="19">SUM(L12:L14)</f>
        <v>412.86987508708751</v>
      </c>
      <c r="M15" s="11">
        <f t="shared" ref="M15" si="20">SUM(M12:M14)</f>
        <v>412.86987508708751</v>
      </c>
      <c r="N15" s="11">
        <f t="shared" ref="N15" si="21">SUM(N12:N14)</f>
        <v>412.86987508708751</v>
      </c>
      <c r="O15" s="11">
        <f t="shared" ref="O15" si="22">SUM(O12:O14)</f>
        <v>4954.4385010450505</v>
      </c>
    </row>
    <row r="16" spans="1:15" x14ac:dyDescent="0.3">
      <c r="A16" s="3" t="s">
        <v>17</v>
      </c>
      <c r="B16" s="2" t="s">
        <v>27</v>
      </c>
      <c r="C16" s="12">
        <v>100</v>
      </c>
      <c r="D16" s="12">
        <v>100</v>
      </c>
      <c r="E16" s="12">
        <v>100</v>
      </c>
      <c r="F16" s="12">
        <v>100</v>
      </c>
      <c r="G16" s="12">
        <v>100</v>
      </c>
      <c r="H16" s="12">
        <v>100</v>
      </c>
      <c r="I16" s="12">
        <v>100</v>
      </c>
      <c r="J16" s="12">
        <v>100</v>
      </c>
      <c r="K16" s="12">
        <v>100</v>
      </c>
      <c r="L16" s="12">
        <v>100</v>
      </c>
      <c r="M16" s="12">
        <v>100</v>
      </c>
      <c r="N16" s="12">
        <v>100</v>
      </c>
      <c r="O16" s="12">
        <f t="shared" ref="O16" si="23">SUM(C16:N16)</f>
        <v>1200</v>
      </c>
    </row>
    <row r="17" spans="1:15" x14ac:dyDescent="0.3">
      <c r="A17" s="5"/>
      <c r="B17" s="2" t="s">
        <v>25</v>
      </c>
      <c r="C17" s="12">
        <f>C15</f>
        <v>412.86987508708751</v>
      </c>
      <c r="D17" s="12">
        <f t="shared" ref="D17:O17" si="24">D15</f>
        <v>412.86987508708751</v>
      </c>
      <c r="E17" s="12">
        <f t="shared" si="24"/>
        <v>412.86987508708751</v>
      </c>
      <c r="F17" s="12">
        <f t="shared" si="24"/>
        <v>412.86987508708751</v>
      </c>
      <c r="G17" s="12">
        <f t="shared" si="24"/>
        <v>412.86987508708751</v>
      </c>
      <c r="H17" s="12">
        <f t="shared" si="24"/>
        <v>412.86987508708751</v>
      </c>
      <c r="I17" s="12">
        <f t="shared" si="24"/>
        <v>412.86987508708751</v>
      </c>
      <c r="J17" s="12">
        <f t="shared" si="24"/>
        <v>412.86987508708751</v>
      </c>
      <c r="K17" s="12">
        <f t="shared" si="24"/>
        <v>412.86987508708751</v>
      </c>
      <c r="L17" s="12">
        <f t="shared" si="24"/>
        <v>412.86987508708751</v>
      </c>
      <c r="M17" s="12">
        <f t="shared" si="24"/>
        <v>412.86987508708751</v>
      </c>
      <c r="N17" s="12">
        <f t="shared" si="24"/>
        <v>412.86987508708751</v>
      </c>
      <c r="O17" s="12">
        <f t="shared" si="24"/>
        <v>4954.4385010450505</v>
      </c>
    </row>
    <row r="18" spans="1:15" x14ac:dyDescent="0.3">
      <c r="A18" s="5"/>
      <c r="B18" s="2" t="s">
        <v>29</v>
      </c>
      <c r="C18" s="13">
        <f>C15*2.5%*0.846</f>
        <v>8.7321978580919009</v>
      </c>
      <c r="D18" s="13">
        <f t="shared" ref="D18:N18" si="25">D15*2.5%*0.846</f>
        <v>8.7321978580919009</v>
      </c>
      <c r="E18" s="13">
        <f t="shared" si="25"/>
        <v>8.7321978580919009</v>
      </c>
      <c r="F18" s="13">
        <f t="shared" si="25"/>
        <v>8.7321978580919009</v>
      </c>
      <c r="G18" s="13">
        <f t="shared" si="25"/>
        <v>8.7321978580919009</v>
      </c>
      <c r="H18" s="13">
        <f t="shared" si="25"/>
        <v>8.7321978580919009</v>
      </c>
      <c r="I18" s="13">
        <f t="shared" si="25"/>
        <v>8.7321978580919009</v>
      </c>
      <c r="J18" s="13">
        <f t="shared" si="25"/>
        <v>8.7321978580919009</v>
      </c>
      <c r="K18" s="13">
        <f t="shared" si="25"/>
        <v>8.7321978580919009</v>
      </c>
      <c r="L18" s="13">
        <f t="shared" si="25"/>
        <v>8.7321978580919009</v>
      </c>
      <c r="M18" s="13">
        <f t="shared" si="25"/>
        <v>8.7321978580919009</v>
      </c>
      <c r="N18" s="13">
        <f t="shared" si="25"/>
        <v>8.7321978580919009</v>
      </c>
      <c r="O18" s="13">
        <f>O15*2.5%*0.846</f>
        <v>104.78637429710282</v>
      </c>
    </row>
    <row r="19" spans="1:15" x14ac:dyDescent="0.3">
      <c r="A19" s="4"/>
      <c r="B19" s="2" t="s">
        <v>13</v>
      </c>
      <c r="C19" s="12">
        <f>SUM(C16:C18)</f>
        <v>521.60207294517943</v>
      </c>
      <c r="D19" s="12">
        <f t="shared" ref="D19" si="26">SUM(D16:D18)</f>
        <v>521.60207294517943</v>
      </c>
      <c r="E19" s="12">
        <f t="shared" ref="E19" si="27">SUM(E16:E18)</f>
        <v>521.60207294517943</v>
      </c>
      <c r="F19" s="12">
        <f t="shared" ref="F19" si="28">SUM(F16:F18)</f>
        <v>521.60207294517943</v>
      </c>
      <c r="G19" s="12">
        <f t="shared" ref="G19" si="29">SUM(G16:G18)</f>
        <v>521.60207294517943</v>
      </c>
      <c r="H19" s="12">
        <f t="shared" ref="H19" si="30">SUM(H16:H18)</f>
        <v>521.60207294517943</v>
      </c>
      <c r="I19" s="12">
        <f t="shared" ref="I19" si="31">SUM(I16:I18)</f>
        <v>521.60207294517943</v>
      </c>
      <c r="J19" s="12">
        <f t="shared" ref="J19" si="32">SUM(J16:J18)</f>
        <v>521.60207294517943</v>
      </c>
      <c r="K19" s="12">
        <f t="shared" ref="K19" si="33">SUM(K16:K18)</f>
        <v>521.60207294517943</v>
      </c>
      <c r="L19" s="12">
        <f t="shared" ref="L19" si="34">SUM(L16:L18)</f>
        <v>521.60207294517943</v>
      </c>
      <c r="M19" s="12">
        <f t="shared" ref="M19" si="35">SUM(M16:M18)</f>
        <v>521.60207294517943</v>
      </c>
      <c r="N19" s="12">
        <f t="shared" ref="N19" si="36">SUM(N16:N18)</f>
        <v>521.60207294517943</v>
      </c>
      <c r="O19" s="12">
        <f t="shared" ref="O19" si="37">SUM(O16:O18)</f>
        <v>6259.2248753421536</v>
      </c>
    </row>
    <row r="20" spans="1:15" x14ac:dyDescent="0.3">
      <c r="A20" s="6" t="s">
        <v>18</v>
      </c>
      <c r="B20" s="7" t="s">
        <v>28</v>
      </c>
      <c r="C20" s="11">
        <v>100</v>
      </c>
      <c r="D20" s="11">
        <v>100</v>
      </c>
      <c r="E20" s="11">
        <v>100</v>
      </c>
      <c r="F20" s="11">
        <v>100</v>
      </c>
      <c r="G20" s="11">
        <v>100</v>
      </c>
      <c r="H20" s="11">
        <v>100</v>
      </c>
      <c r="I20" s="11">
        <v>100</v>
      </c>
      <c r="J20" s="11">
        <v>100</v>
      </c>
      <c r="K20" s="11">
        <v>100</v>
      </c>
      <c r="L20" s="11">
        <v>100</v>
      </c>
      <c r="M20" s="11">
        <v>100</v>
      </c>
      <c r="N20" s="11">
        <v>100</v>
      </c>
      <c r="O20" s="11">
        <f t="shared" ref="O20" si="38">SUM(C20:N20)</f>
        <v>1200</v>
      </c>
    </row>
    <row r="21" spans="1:15" x14ac:dyDescent="0.3">
      <c r="A21" s="8"/>
      <c r="B21" s="7" t="s">
        <v>26</v>
      </c>
      <c r="C21" s="11">
        <f>C19</f>
        <v>521.60207294517943</v>
      </c>
      <c r="D21" s="11">
        <f t="shared" ref="D21:O21" si="39">D19</f>
        <v>521.60207294517943</v>
      </c>
      <c r="E21" s="11">
        <f t="shared" si="39"/>
        <v>521.60207294517943</v>
      </c>
      <c r="F21" s="11">
        <f t="shared" si="39"/>
        <v>521.60207294517943</v>
      </c>
      <c r="G21" s="11">
        <f t="shared" si="39"/>
        <v>521.60207294517943</v>
      </c>
      <c r="H21" s="11">
        <f t="shared" si="39"/>
        <v>521.60207294517943</v>
      </c>
      <c r="I21" s="11">
        <f t="shared" si="39"/>
        <v>521.60207294517943</v>
      </c>
      <c r="J21" s="11">
        <f t="shared" si="39"/>
        <v>521.60207294517943</v>
      </c>
      <c r="K21" s="11">
        <f t="shared" si="39"/>
        <v>521.60207294517943</v>
      </c>
      <c r="L21" s="11">
        <f t="shared" si="39"/>
        <v>521.60207294517943</v>
      </c>
      <c r="M21" s="11">
        <f t="shared" si="39"/>
        <v>521.60207294517943</v>
      </c>
      <c r="N21" s="11">
        <f t="shared" si="39"/>
        <v>521.60207294517943</v>
      </c>
      <c r="O21" s="11">
        <f t="shared" si="39"/>
        <v>6259.2248753421536</v>
      </c>
    </row>
    <row r="22" spans="1:15" x14ac:dyDescent="0.3">
      <c r="A22" s="8"/>
      <c r="B22" s="7" t="s">
        <v>30</v>
      </c>
      <c r="C22" s="11">
        <f>C19*2.5%*0.846</f>
        <v>11.031883842790545</v>
      </c>
      <c r="D22" s="11">
        <f t="shared" ref="D22:N22" si="40">D19*2.5%*0.846</f>
        <v>11.031883842790545</v>
      </c>
      <c r="E22" s="11">
        <f t="shared" si="40"/>
        <v>11.031883842790545</v>
      </c>
      <c r="F22" s="11">
        <f t="shared" si="40"/>
        <v>11.031883842790545</v>
      </c>
      <c r="G22" s="11">
        <f t="shared" si="40"/>
        <v>11.031883842790545</v>
      </c>
      <c r="H22" s="11">
        <f t="shared" si="40"/>
        <v>11.031883842790545</v>
      </c>
      <c r="I22" s="11">
        <f t="shared" si="40"/>
        <v>11.031883842790545</v>
      </c>
      <c r="J22" s="11">
        <f t="shared" si="40"/>
        <v>11.031883842790545</v>
      </c>
      <c r="K22" s="11">
        <f t="shared" si="40"/>
        <v>11.031883842790545</v>
      </c>
      <c r="L22" s="11">
        <f t="shared" si="40"/>
        <v>11.031883842790545</v>
      </c>
      <c r="M22" s="11">
        <f t="shared" si="40"/>
        <v>11.031883842790545</v>
      </c>
      <c r="N22" s="11">
        <f t="shared" si="40"/>
        <v>11.031883842790545</v>
      </c>
      <c r="O22" s="11">
        <f>O19*2.5%*0.846</f>
        <v>132.38260611348656</v>
      </c>
    </row>
    <row r="23" spans="1:15" x14ac:dyDescent="0.3">
      <c r="A23" s="9"/>
      <c r="B23" s="7" t="s">
        <v>13</v>
      </c>
      <c r="C23" s="11">
        <f>SUM(C20:C22)</f>
        <v>632.63395678796996</v>
      </c>
      <c r="D23" s="11">
        <f t="shared" ref="D23" si="41">SUM(D20:D22)</f>
        <v>632.63395678796996</v>
      </c>
      <c r="E23" s="11">
        <f t="shared" ref="E23" si="42">SUM(E20:E22)</f>
        <v>632.63395678796996</v>
      </c>
      <c r="F23" s="11">
        <f t="shared" ref="F23" si="43">SUM(F20:F22)</f>
        <v>632.63395678796996</v>
      </c>
      <c r="G23" s="11">
        <f t="shared" ref="G23" si="44">SUM(G20:G22)</f>
        <v>632.63395678796996</v>
      </c>
      <c r="H23" s="11">
        <f t="shared" ref="H23" si="45">SUM(H20:H22)</f>
        <v>632.63395678796996</v>
      </c>
      <c r="I23" s="11">
        <f t="shared" ref="I23" si="46">SUM(I20:I22)</f>
        <v>632.63395678796996</v>
      </c>
      <c r="J23" s="11">
        <f t="shared" ref="J23" si="47">SUM(J20:J22)</f>
        <v>632.63395678796996</v>
      </c>
      <c r="K23" s="11">
        <f t="shared" ref="K23" si="48">SUM(K20:K22)</f>
        <v>632.63395678796996</v>
      </c>
      <c r="L23" s="11">
        <f t="shared" ref="L23" si="49">SUM(L20:L22)</f>
        <v>632.63395678796996</v>
      </c>
      <c r="M23" s="11">
        <f t="shared" ref="M23" si="50">SUM(M20:M22)</f>
        <v>632.63395678796996</v>
      </c>
      <c r="N23" s="11">
        <f t="shared" ref="N23" si="51">SUM(N20:N22)</f>
        <v>632.63395678796996</v>
      </c>
      <c r="O23" s="11">
        <f t="shared" ref="O23" si="52">SUM(O20:O22)</f>
        <v>7591.6074814556405</v>
      </c>
    </row>
    <row r="24" spans="1:15" x14ac:dyDescent="0.3">
      <c r="A24" s="3" t="s">
        <v>19</v>
      </c>
      <c r="B24" s="2" t="s">
        <v>27</v>
      </c>
      <c r="C24" s="12">
        <v>100</v>
      </c>
      <c r="D24" s="12">
        <v>100</v>
      </c>
      <c r="E24" s="12">
        <v>100</v>
      </c>
      <c r="F24" s="12">
        <v>100</v>
      </c>
      <c r="G24" s="12">
        <v>100</v>
      </c>
      <c r="H24" s="12">
        <v>100</v>
      </c>
      <c r="I24" s="12">
        <v>100</v>
      </c>
      <c r="J24" s="12">
        <v>100</v>
      </c>
      <c r="K24" s="12">
        <v>100</v>
      </c>
      <c r="L24" s="12">
        <v>100</v>
      </c>
      <c r="M24" s="12">
        <v>100</v>
      </c>
      <c r="N24" s="12">
        <v>100</v>
      </c>
      <c r="O24" s="12">
        <f t="shared" ref="O24" si="53">SUM(C24:N24)</f>
        <v>1200</v>
      </c>
    </row>
    <row r="25" spans="1:15" x14ac:dyDescent="0.3">
      <c r="A25" s="5"/>
      <c r="B25" s="2" t="s">
        <v>25</v>
      </c>
      <c r="C25" s="12">
        <f>C23</f>
        <v>632.63395678796996</v>
      </c>
      <c r="D25" s="12">
        <f t="shared" ref="D25:O25" si="54">D23</f>
        <v>632.63395678796996</v>
      </c>
      <c r="E25" s="12">
        <f t="shared" si="54"/>
        <v>632.63395678796996</v>
      </c>
      <c r="F25" s="12">
        <f t="shared" si="54"/>
        <v>632.63395678796996</v>
      </c>
      <c r="G25" s="12">
        <f t="shared" si="54"/>
        <v>632.63395678796996</v>
      </c>
      <c r="H25" s="12">
        <f t="shared" si="54"/>
        <v>632.63395678796996</v>
      </c>
      <c r="I25" s="12">
        <f t="shared" si="54"/>
        <v>632.63395678796996</v>
      </c>
      <c r="J25" s="12">
        <f t="shared" si="54"/>
        <v>632.63395678796996</v>
      </c>
      <c r="K25" s="12">
        <f t="shared" si="54"/>
        <v>632.63395678796996</v>
      </c>
      <c r="L25" s="12">
        <f t="shared" si="54"/>
        <v>632.63395678796996</v>
      </c>
      <c r="M25" s="12">
        <f t="shared" si="54"/>
        <v>632.63395678796996</v>
      </c>
      <c r="N25" s="12">
        <f t="shared" si="54"/>
        <v>632.63395678796996</v>
      </c>
      <c r="O25" s="12">
        <f t="shared" si="54"/>
        <v>7591.6074814556405</v>
      </c>
    </row>
    <row r="26" spans="1:15" x14ac:dyDescent="0.3">
      <c r="A26" s="5"/>
      <c r="B26" s="2" t="s">
        <v>29</v>
      </c>
      <c r="C26" s="13">
        <f>C23*2.5%*0.846</f>
        <v>13.380208186065564</v>
      </c>
      <c r="D26" s="13">
        <f t="shared" ref="D26:N26" si="55">D23*2.5%*0.846</f>
        <v>13.380208186065564</v>
      </c>
      <c r="E26" s="13">
        <f t="shared" si="55"/>
        <v>13.380208186065564</v>
      </c>
      <c r="F26" s="13">
        <f t="shared" si="55"/>
        <v>13.380208186065564</v>
      </c>
      <c r="G26" s="13">
        <f t="shared" si="55"/>
        <v>13.380208186065564</v>
      </c>
      <c r="H26" s="13">
        <f t="shared" si="55"/>
        <v>13.380208186065564</v>
      </c>
      <c r="I26" s="13">
        <f t="shared" si="55"/>
        <v>13.380208186065564</v>
      </c>
      <c r="J26" s="13">
        <f t="shared" si="55"/>
        <v>13.380208186065564</v>
      </c>
      <c r="K26" s="13">
        <f t="shared" si="55"/>
        <v>13.380208186065564</v>
      </c>
      <c r="L26" s="13">
        <f t="shared" si="55"/>
        <v>13.380208186065564</v>
      </c>
      <c r="M26" s="13">
        <f t="shared" si="55"/>
        <v>13.380208186065564</v>
      </c>
      <c r="N26" s="13">
        <f t="shared" si="55"/>
        <v>13.380208186065564</v>
      </c>
      <c r="O26" s="13">
        <f>O23*2.5%*0.846</f>
        <v>160.56249823278679</v>
      </c>
    </row>
    <row r="27" spans="1:15" x14ac:dyDescent="0.3">
      <c r="A27" s="4"/>
      <c r="B27" s="2" t="s">
        <v>13</v>
      </c>
      <c r="C27" s="12">
        <f>SUM(C24:C26)</f>
        <v>746.01416497403557</v>
      </c>
      <c r="D27" s="12">
        <f t="shared" ref="D27" si="56">SUM(D24:D26)</f>
        <v>746.01416497403557</v>
      </c>
      <c r="E27" s="12">
        <f t="shared" ref="E27" si="57">SUM(E24:E26)</f>
        <v>746.01416497403557</v>
      </c>
      <c r="F27" s="12">
        <f t="shared" ref="F27" si="58">SUM(F24:F26)</f>
        <v>746.01416497403557</v>
      </c>
      <c r="G27" s="12">
        <f t="shared" ref="G27" si="59">SUM(G24:G26)</f>
        <v>746.01416497403557</v>
      </c>
      <c r="H27" s="12">
        <f t="shared" ref="H27" si="60">SUM(H24:H26)</f>
        <v>746.01416497403557</v>
      </c>
      <c r="I27" s="12">
        <f t="shared" ref="I27" si="61">SUM(I24:I26)</f>
        <v>746.01416497403557</v>
      </c>
      <c r="J27" s="12">
        <f t="shared" ref="J27" si="62">SUM(J24:J26)</f>
        <v>746.01416497403557</v>
      </c>
      <c r="K27" s="12">
        <f t="shared" ref="K27" si="63">SUM(K24:K26)</f>
        <v>746.01416497403557</v>
      </c>
      <c r="L27" s="12">
        <f t="shared" ref="L27" si="64">SUM(L24:L26)</f>
        <v>746.01416497403557</v>
      </c>
      <c r="M27" s="12">
        <f t="shared" ref="M27" si="65">SUM(M24:M26)</f>
        <v>746.01416497403557</v>
      </c>
      <c r="N27" s="12">
        <f t="shared" ref="N27" si="66">SUM(N24:N26)</f>
        <v>746.01416497403557</v>
      </c>
      <c r="O27" s="12">
        <f t="shared" ref="O27" si="67">SUM(O24:O26)</f>
        <v>8952.1699796884277</v>
      </c>
    </row>
    <row r="28" spans="1:15" x14ac:dyDescent="0.3">
      <c r="A28" s="6" t="s">
        <v>20</v>
      </c>
      <c r="B28" s="7" t="s">
        <v>28</v>
      </c>
      <c r="C28" s="11">
        <v>100</v>
      </c>
      <c r="D28" s="11">
        <v>100</v>
      </c>
      <c r="E28" s="11">
        <v>100</v>
      </c>
      <c r="F28" s="11">
        <v>100</v>
      </c>
      <c r="G28" s="11">
        <v>100</v>
      </c>
      <c r="H28" s="11">
        <v>100</v>
      </c>
      <c r="I28" s="11">
        <v>100</v>
      </c>
      <c r="J28" s="11">
        <v>100</v>
      </c>
      <c r="K28" s="11">
        <v>100</v>
      </c>
      <c r="L28" s="11">
        <v>100</v>
      </c>
      <c r="M28" s="11">
        <v>100</v>
      </c>
      <c r="N28" s="11">
        <v>100</v>
      </c>
      <c r="O28" s="11">
        <f t="shared" ref="O28" si="68">SUM(C28:N28)</f>
        <v>1200</v>
      </c>
    </row>
    <row r="29" spans="1:15" x14ac:dyDescent="0.3">
      <c r="A29" s="8"/>
      <c r="B29" s="7" t="s">
        <v>26</v>
      </c>
      <c r="C29" s="11">
        <f>C27</f>
        <v>746.01416497403557</v>
      </c>
      <c r="D29" s="11">
        <f t="shared" ref="D29:O29" si="69">D27</f>
        <v>746.01416497403557</v>
      </c>
      <c r="E29" s="11">
        <f t="shared" si="69"/>
        <v>746.01416497403557</v>
      </c>
      <c r="F29" s="11">
        <f t="shared" si="69"/>
        <v>746.01416497403557</v>
      </c>
      <c r="G29" s="11">
        <f t="shared" si="69"/>
        <v>746.01416497403557</v>
      </c>
      <c r="H29" s="11">
        <f t="shared" si="69"/>
        <v>746.01416497403557</v>
      </c>
      <c r="I29" s="11">
        <f t="shared" si="69"/>
        <v>746.01416497403557</v>
      </c>
      <c r="J29" s="11">
        <f t="shared" si="69"/>
        <v>746.01416497403557</v>
      </c>
      <c r="K29" s="11">
        <f t="shared" si="69"/>
        <v>746.01416497403557</v>
      </c>
      <c r="L29" s="11">
        <f t="shared" si="69"/>
        <v>746.01416497403557</v>
      </c>
      <c r="M29" s="11">
        <f t="shared" si="69"/>
        <v>746.01416497403557</v>
      </c>
      <c r="N29" s="11">
        <f t="shared" si="69"/>
        <v>746.01416497403557</v>
      </c>
      <c r="O29" s="11">
        <f t="shared" si="69"/>
        <v>8952.1699796884277</v>
      </c>
    </row>
    <row r="30" spans="1:15" x14ac:dyDescent="0.3">
      <c r="A30" s="8"/>
      <c r="B30" s="7" t="s">
        <v>30</v>
      </c>
      <c r="C30" s="11">
        <f>C27*2.5%*0.846</f>
        <v>15.778199589200852</v>
      </c>
      <c r="D30" s="11">
        <f t="shared" ref="D30:N30" si="70">D27*2.5%*0.846</f>
        <v>15.778199589200852</v>
      </c>
      <c r="E30" s="11">
        <f t="shared" si="70"/>
        <v>15.778199589200852</v>
      </c>
      <c r="F30" s="11">
        <f t="shared" si="70"/>
        <v>15.778199589200852</v>
      </c>
      <c r="G30" s="11">
        <f t="shared" si="70"/>
        <v>15.778199589200852</v>
      </c>
      <c r="H30" s="11">
        <f t="shared" si="70"/>
        <v>15.778199589200852</v>
      </c>
      <c r="I30" s="11">
        <f t="shared" si="70"/>
        <v>15.778199589200852</v>
      </c>
      <c r="J30" s="11">
        <f t="shared" si="70"/>
        <v>15.778199589200852</v>
      </c>
      <c r="K30" s="11">
        <f t="shared" si="70"/>
        <v>15.778199589200852</v>
      </c>
      <c r="L30" s="11">
        <f t="shared" si="70"/>
        <v>15.778199589200852</v>
      </c>
      <c r="M30" s="11">
        <f t="shared" si="70"/>
        <v>15.778199589200852</v>
      </c>
      <c r="N30" s="11">
        <f t="shared" si="70"/>
        <v>15.778199589200852</v>
      </c>
      <c r="O30" s="11">
        <f>O27*2.5%*0.846</f>
        <v>189.33839507041026</v>
      </c>
    </row>
    <row r="31" spans="1:15" x14ac:dyDescent="0.3">
      <c r="A31" s="9"/>
      <c r="B31" s="7" t="s">
        <v>13</v>
      </c>
      <c r="C31" s="11">
        <f>SUM(C28:C30)</f>
        <v>861.79236456323645</v>
      </c>
      <c r="D31" s="11">
        <f t="shared" ref="D31" si="71">SUM(D28:D30)</f>
        <v>861.79236456323645</v>
      </c>
      <c r="E31" s="11">
        <f t="shared" ref="E31" si="72">SUM(E28:E30)</f>
        <v>861.79236456323645</v>
      </c>
      <c r="F31" s="11">
        <f t="shared" ref="F31" si="73">SUM(F28:F30)</f>
        <v>861.79236456323645</v>
      </c>
      <c r="G31" s="11">
        <f t="shared" ref="G31" si="74">SUM(G28:G30)</f>
        <v>861.79236456323645</v>
      </c>
      <c r="H31" s="11">
        <f t="shared" ref="H31" si="75">SUM(H28:H30)</f>
        <v>861.79236456323645</v>
      </c>
      <c r="I31" s="11">
        <f t="shared" ref="I31" si="76">SUM(I28:I30)</f>
        <v>861.79236456323645</v>
      </c>
      <c r="J31" s="11">
        <f t="shared" ref="J31" si="77">SUM(J28:J30)</f>
        <v>861.79236456323645</v>
      </c>
      <c r="K31" s="11">
        <f t="shared" ref="K31" si="78">SUM(K28:K30)</f>
        <v>861.79236456323645</v>
      </c>
      <c r="L31" s="11">
        <f t="shared" ref="L31" si="79">SUM(L28:L30)</f>
        <v>861.79236456323645</v>
      </c>
      <c r="M31" s="11">
        <f t="shared" ref="M31" si="80">SUM(M28:M30)</f>
        <v>861.79236456323645</v>
      </c>
      <c r="N31" s="11">
        <f t="shared" ref="N31" si="81">SUM(N28:N30)</f>
        <v>861.79236456323645</v>
      </c>
      <c r="O31" s="11">
        <f t="shared" ref="O31" si="82">SUM(O28:O30)</f>
        <v>10341.508374758838</v>
      </c>
    </row>
    <row r="32" spans="1:15" x14ac:dyDescent="0.3">
      <c r="A32" s="3" t="s">
        <v>21</v>
      </c>
      <c r="B32" s="2" t="s">
        <v>27</v>
      </c>
      <c r="C32" s="12">
        <v>100</v>
      </c>
      <c r="D32" s="12">
        <v>100</v>
      </c>
      <c r="E32" s="12">
        <v>100</v>
      </c>
      <c r="F32" s="12">
        <v>100</v>
      </c>
      <c r="G32" s="12">
        <v>100</v>
      </c>
      <c r="H32" s="12">
        <v>100</v>
      </c>
      <c r="I32" s="12">
        <v>100</v>
      </c>
      <c r="J32" s="12">
        <v>100</v>
      </c>
      <c r="K32" s="12">
        <v>100</v>
      </c>
      <c r="L32" s="12">
        <v>100</v>
      </c>
      <c r="M32" s="12">
        <v>100</v>
      </c>
      <c r="N32" s="12">
        <v>100</v>
      </c>
      <c r="O32" s="12">
        <f t="shared" ref="O32" si="83">SUM(C32:N32)</f>
        <v>1200</v>
      </c>
    </row>
    <row r="33" spans="1:15" x14ac:dyDescent="0.3">
      <c r="A33" s="5"/>
      <c r="B33" s="2" t="s">
        <v>25</v>
      </c>
      <c r="C33" s="12">
        <f>C31</f>
        <v>861.79236456323645</v>
      </c>
      <c r="D33" s="12">
        <f t="shared" ref="D33:O33" si="84">D31</f>
        <v>861.79236456323645</v>
      </c>
      <c r="E33" s="12">
        <f t="shared" si="84"/>
        <v>861.79236456323645</v>
      </c>
      <c r="F33" s="12">
        <f t="shared" si="84"/>
        <v>861.79236456323645</v>
      </c>
      <c r="G33" s="12">
        <f t="shared" si="84"/>
        <v>861.79236456323645</v>
      </c>
      <c r="H33" s="12">
        <f t="shared" si="84"/>
        <v>861.79236456323645</v>
      </c>
      <c r="I33" s="12">
        <f t="shared" si="84"/>
        <v>861.79236456323645</v>
      </c>
      <c r="J33" s="12">
        <f t="shared" si="84"/>
        <v>861.79236456323645</v>
      </c>
      <c r="K33" s="12">
        <f t="shared" si="84"/>
        <v>861.79236456323645</v>
      </c>
      <c r="L33" s="12">
        <f t="shared" si="84"/>
        <v>861.79236456323645</v>
      </c>
      <c r="M33" s="12">
        <f t="shared" si="84"/>
        <v>861.79236456323645</v>
      </c>
      <c r="N33" s="12">
        <f t="shared" si="84"/>
        <v>861.79236456323645</v>
      </c>
      <c r="O33" s="12">
        <f t="shared" si="84"/>
        <v>10341.508374758838</v>
      </c>
    </row>
    <row r="34" spans="1:15" x14ac:dyDescent="0.3">
      <c r="A34" s="5"/>
      <c r="B34" s="2" t="s">
        <v>29</v>
      </c>
      <c r="C34" s="13">
        <f>C31*2.5%*0.846</f>
        <v>18.226908510512452</v>
      </c>
      <c r="D34" s="13">
        <f t="shared" ref="D34:N34" si="85">D31*2.5%*0.846</f>
        <v>18.226908510512452</v>
      </c>
      <c r="E34" s="13">
        <f t="shared" si="85"/>
        <v>18.226908510512452</v>
      </c>
      <c r="F34" s="13">
        <f t="shared" si="85"/>
        <v>18.226908510512452</v>
      </c>
      <c r="G34" s="13">
        <f t="shared" si="85"/>
        <v>18.226908510512452</v>
      </c>
      <c r="H34" s="13">
        <f t="shared" si="85"/>
        <v>18.226908510512452</v>
      </c>
      <c r="I34" s="13">
        <f t="shared" si="85"/>
        <v>18.226908510512452</v>
      </c>
      <c r="J34" s="13">
        <f t="shared" si="85"/>
        <v>18.226908510512452</v>
      </c>
      <c r="K34" s="13">
        <f t="shared" si="85"/>
        <v>18.226908510512452</v>
      </c>
      <c r="L34" s="13">
        <f t="shared" si="85"/>
        <v>18.226908510512452</v>
      </c>
      <c r="M34" s="13">
        <f t="shared" si="85"/>
        <v>18.226908510512452</v>
      </c>
      <c r="N34" s="13">
        <f t="shared" si="85"/>
        <v>18.226908510512452</v>
      </c>
      <c r="O34" s="13">
        <f>O31*2.5%*0.846</f>
        <v>218.72290212614945</v>
      </c>
    </row>
    <row r="35" spans="1:15" x14ac:dyDescent="0.3">
      <c r="A35" s="4"/>
      <c r="B35" s="2" t="s">
        <v>13</v>
      </c>
      <c r="C35" s="12">
        <f>SUM(C32:C34)</f>
        <v>980.01927307374888</v>
      </c>
      <c r="D35" s="12">
        <f t="shared" ref="D35" si="86">SUM(D32:D34)</f>
        <v>980.01927307374888</v>
      </c>
      <c r="E35" s="12">
        <f t="shared" ref="E35" si="87">SUM(E32:E34)</f>
        <v>980.01927307374888</v>
      </c>
      <c r="F35" s="12">
        <f t="shared" ref="F35" si="88">SUM(F32:F34)</f>
        <v>980.01927307374888</v>
      </c>
      <c r="G35" s="12">
        <f t="shared" ref="G35" si="89">SUM(G32:G34)</f>
        <v>980.01927307374888</v>
      </c>
      <c r="H35" s="12">
        <f t="shared" ref="H35" si="90">SUM(H32:H34)</f>
        <v>980.01927307374888</v>
      </c>
      <c r="I35" s="12">
        <f t="shared" ref="I35" si="91">SUM(I32:I34)</f>
        <v>980.01927307374888</v>
      </c>
      <c r="J35" s="12">
        <f t="shared" ref="J35" si="92">SUM(J32:J34)</f>
        <v>980.01927307374888</v>
      </c>
      <c r="K35" s="12">
        <f t="shared" ref="K35" si="93">SUM(K32:K34)</f>
        <v>980.01927307374888</v>
      </c>
      <c r="L35" s="12">
        <f t="shared" ref="L35" si="94">SUM(L32:L34)</f>
        <v>980.01927307374888</v>
      </c>
      <c r="M35" s="12">
        <f t="shared" ref="M35" si="95">SUM(M32:M34)</f>
        <v>980.01927307374888</v>
      </c>
      <c r="N35" s="12">
        <f t="shared" ref="N35" si="96">SUM(N32:N34)</f>
        <v>980.01927307374888</v>
      </c>
      <c r="O35" s="12">
        <f t="shared" ref="O35" si="97">SUM(O32:O34)</f>
        <v>11760.231276884988</v>
      </c>
    </row>
    <row r="36" spans="1:15" x14ac:dyDescent="0.3">
      <c r="A36" s="6" t="s">
        <v>22</v>
      </c>
      <c r="B36" s="7" t="s">
        <v>28</v>
      </c>
      <c r="C36" s="11">
        <v>100</v>
      </c>
      <c r="D36" s="11">
        <v>100</v>
      </c>
      <c r="E36" s="11">
        <v>100</v>
      </c>
      <c r="F36" s="11">
        <v>100</v>
      </c>
      <c r="G36" s="11">
        <v>100</v>
      </c>
      <c r="H36" s="11">
        <v>100</v>
      </c>
      <c r="I36" s="11">
        <v>100</v>
      </c>
      <c r="J36" s="11">
        <v>100</v>
      </c>
      <c r="K36" s="11">
        <v>100</v>
      </c>
      <c r="L36" s="11">
        <v>100</v>
      </c>
      <c r="M36" s="11">
        <v>100</v>
      </c>
      <c r="N36" s="11">
        <v>100</v>
      </c>
      <c r="O36" s="11">
        <f t="shared" ref="O36" si="98">SUM(C36:N36)</f>
        <v>1200</v>
      </c>
    </row>
    <row r="37" spans="1:15" x14ac:dyDescent="0.3">
      <c r="A37" s="8"/>
      <c r="B37" s="7" t="s">
        <v>26</v>
      </c>
      <c r="C37" s="11">
        <f>C35</f>
        <v>980.01927307374888</v>
      </c>
      <c r="D37" s="11">
        <f t="shared" ref="D37:O37" si="99">D35</f>
        <v>980.01927307374888</v>
      </c>
      <c r="E37" s="11">
        <f t="shared" si="99"/>
        <v>980.01927307374888</v>
      </c>
      <c r="F37" s="11">
        <f t="shared" si="99"/>
        <v>980.01927307374888</v>
      </c>
      <c r="G37" s="11">
        <f t="shared" si="99"/>
        <v>980.01927307374888</v>
      </c>
      <c r="H37" s="11">
        <f t="shared" si="99"/>
        <v>980.01927307374888</v>
      </c>
      <c r="I37" s="11">
        <f t="shared" si="99"/>
        <v>980.01927307374888</v>
      </c>
      <c r="J37" s="11">
        <f t="shared" si="99"/>
        <v>980.01927307374888</v>
      </c>
      <c r="K37" s="11">
        <f t="shared" si="99"/>
        <v>980.01927307374888</v>
      </c>
      <c r="L37" s="11">
        <f t="shared" si="99"/>
        <v>980.01927307374888</v>
      </c>
      <c r="M37" s="11">
        <f t="shared" si="99"/>
        <v>980.01927307374888</v>
      </c>
      <c r="N37" s="11">
        <f t="shared" si="99"/>
        <v>980.01927307374888</v>
      </c>
      <c r="O37" s="11">
        <f t="shared" si="99"/>
        <v>11760.231276884988</v>
      </c>
    </row>
    <row r="38" spans="1:15" x14ac:dyDescent="0.3">
      <c r="A38" s="8"/>
      <c r="B38" s="7" t="s">
        <v>30</v>
      </c>
      <c r="C38" s="11">
        <f>C35*2.5%*0.846</f>
        <v>20.727407625509791</v>
      </c>
      <c r="D38" s="11">
        <f t="shared" ref="D38:N38" si="100">D35*2.5%*0.846</f>
        <v>20.727407625509791</v>
      </c>
      <c r="E38" s="11">
        <f t="shared" si="100"/>
        <v>20.727407625509791</v>
      </c>
      <c r="F38" s="11">
        <f t="shared" si="100"/>
        <v>20.727407625509791</v>
      </c>
      <c r="G38" s="11">
        <f t="shared" si="100"/>
        <v>20.727407625509791</v>
      </c>
      <c r="H38" s="11">
        <f t="shared" si="100"/>
        <v>20.727407625509791</v>
      </c>
      <c r="I38" s="11">
        <f t="shared" si="100"/>
        <v>20.727407625509791</v>
      </c>
      <c r="J38" s="11">
        <f t="shared" si="100"/>
        <v>20.727407625509791</v>
      </c>
      <c r="K38" s="11">
        <f t="shared" si="100"/>
        <v>20.727407625509791</v>
      </c>
      <c r="L38" s="11">
        <f t="shared" si="100"/>
        <v>20.727407625509791</v>
      </c>
      <c r="M38" s="11">
        <f t="shared" si="100"/>
        <v>20.727407625509791</v>
      </c>
      <c r="N38" s="11">
        <f t="shared" si="100"/>
        <v>20.727407625509791</v>
      </c>
      <c r="O38" s="11">
        <f>O35*2.5%*0.846</f>
        <v>248.72889150611749</v>
      </c>
    </row>
    <row r="39" spans="1:15" x14ac:dyDescent="0.3">
      <c r="A39" s="9"/>
      <c r="B39" s="7" t="s">
        <v>13</v>
      </c>
      <c r="C39" s="11">
        <f>SUM(C36:C38)</f>
        <v>1100.7466806992588</v>
      </c>
      <c r="D39" s="11">
        <f t="shared" ref="D39" si="101">SUM(D36:D38)</f>
        <v>1100.7466806992588</v>
      </c>
      <c r="E39" s="11">
        <f t="shared" ref="E39" si="102">SUM(E36:E38)</f>
        <v>1100.7466806992588</v>
      </c>
      <c r="F39" s="11">
        <f t="shared" ref="F39" si="103">SUM(F36:F38)</f>
        <v>1100.7466806992588</v>
      </c>
      <c r="G39" s="11">
        <f t="shared" ref="G39" si="104">SUM(G36:G38)</f>
        <v>1100.7466806992588</v>
      </c>
      <c r="H39" s="11">
        <f t="shared" ref="H39" si="105">SUM(H36:H38)</f>
        <v>1100.7466806992588</v>
      </c>
      <c r="I39" s="11">
        <f t="shared" ref="I39" si="106">SUM(I36:I38)</f>
        <v>1100.7466806992588</v>
      </c>
      <c r="J39" s="11">
        <f t="shared" ref="J39" si="107">SUM(J36:J38)</f>
        <v>1100.7466806992588</v>
      </c>
      <c r="K39" s="11">
        <f t="shared" ref="K39" si="108">SUM(K36:K38)</f>
        <v>1100.7466806992588</v>
      </c>
      <c r="L39" s="11">
        <f t="shared" ref="L39" si="109">SUM(L36:L38)</f>
        <v>1100.7466806992588</v>
      </c>
      <c r="M39" s="11">
        <f t="shared" ref="M39" si="110">SUM(M36:M38)</f>
        <v>1100.7466806992588</v>
      </c>
      <c r="N39" s="11">
        <f t="shared" ref="N39" si="111">SUM(N36:N38)</f>
        <v>1100.7466806992588</v>
      </c>
      <c r="O39" s="11">
        <f t="shared" ref="O39" si="112">SUM(O36:O38)</f>
        <v>13208.960168391106</v>
      </c>
    </row>
  </sheetData>
  <mergeCells count="11">
    <mergeCell ref="A20:A23"/>
    <mergeCell ref="A24:A27"/>
    <mergeCell ref="A28:A31"/>
    <mergeCell ref="A32:A35"/>
    <mergeCell ref="A36:A39"/>
    <mergeCell ref="A1:B1"/>
    <mergeCell ref="A2:A3"/>
    <mergeCell ref="A4:A7"/>
    <mergeCell ref="A8:A11"/>
    <mergeCell ref="A12:A15"/>
    <mergeCell ref="A16:A19"/>
  </mergeCells>
  <phoneticPr fontId="2" type="noConversion"/>
  <pageMargins left="0.7" right="0.7" top="0.75" bottom="0.75" header="0.3" footer="0.3"/>
  <pageSetup paperSize="9" orientation="portrait" horizontalDpi="4294967292" r:id="rId1"/>
  <ignoredErrors>
    <ignoredError sqref="O5 O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2015-03-13T11:53:32Z</dcterms:modified>
</cp:coreProperties>
</file>